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8700" activeTab="0"/>
  </bookViews>
  <sheets>
    <sheet name="Γράφημα αεπ-ΟΟΣΑ" sheetId="1" r:id="rId1"/>
    <sheet name="ΑΕΠ-ΟΟΣΑ" sheetId="2" r:id="rId2"/>
    <sheet name="ΑΕΠ συγκρ-ΟΟΣΑ" sheetId="3" r:id="rId3"/>
    <sheet name="ΔΑΠΑΝΕΣ ΑΝΑ ΜΑΘ-ΔΕΥΤ" sheetId="4" r:id="rId4"/>
    <sheet name="ΠΡΟΥΠ 08" sheetId="5" r:id="rId5"/>
    <sheet name="ΠΡΟΥΠ-ΑΕΠ 08" sheetId="6" r:id="rId6"/>
  </sheets>
  <definedNames>
    <definedName name="_xlnm.Print_Area" localSheetId="2">'ΑΕΠ συγκρ-ΟΟΣΑ'!$A$1:$C$14</definedName>
  </definedNames>
  <calcPr fullCalcOnLoad="1"/>
</workbook>
</file>

<file path=xl/sharedStrings.xml><?xml version="1.0" encoding="utf-8"?>
<sst xmlns="http://schemas.openxmlformats.org/spreadsheetml/2006/main" count="92" uniqueCount="75">
  <si>
    <t>ΧΩΡΑ</t>
  </si>
  <si>
    <t>ΔΗΜΟΣΙΕΣ ΔΑΠΑΝΕΣ ΓΙΑ ΤΗΝ ΕΚΠΑΙΔΕΥΣΗ (2004)</t>
  </si>
  <si>
    <t>% ΑΕΠ</t>
  </si>
  <si>
    <t>ΑΥΣΤΡΑΛΙΑ</t>
  </si>
  <si>
    <t>ΑΥΣΤΡΙΑ</t>
  </si>
  <si>
    <t>ΒΕΛΓΙΟ</t>
  </si>
  <si>
    <t>ΤΣΕΧΙΑ</t>
  </si>
  <si>
    <t>ΔΑΝΙΑ</t>
  </si>
  <si>
    <t>ΦΙΛΑΝΔΙΑ</t>
  </si>
  <si>
    <t>ΓΑΛΛΙΑ</t>
  </si>
  <si>
    <t>ΓΕΡΜΑΝΙΑ</t>
  </si>
  <si>
    <t>ΕΛΛΑΔΑ</t>
  </si>
  <si>
    <t>ΟΥΓΓΑΡΙΑ</t>
  </si>
  <si>
    <t>ΙΣΛΑΝΔΙΑ</t>
  </si>
  <si>
    <t>ΙΡΛΑΝΔΙΑ</t>
  </si>
  <si>
    <t>ΙΤΑΛΙΑ</t>
  </si>
  <si>
    <t>ΙΑΠΩΝΙΑ</t>
  </si>
  <si>
    <t>ΚΟΡΕΑ</t>
  </si>
  <si>
    <t>ΜΕΞΙΚΟ</t>
  </si>
  <si>
    <t>ΟΛΛΑΝΔΙΑ</t>
  </si>
  <si>
    <t>Ν.ΖΗΛΑΝΔΙΑ</t>
  </si>
  <si>
    <t>ΝΟΡΒΗΓΙΑ</t>
  </si>
  <si>
    <t>ΠΟΛΩΝΙΑ</t>
  </si>
  <si>
    <t>ΣΛΟΒΑΚΙΑ</t>
  </si>
  <si>
    <t>ΙΣΠΑΝΙΑ</t>
  </si>
  <si>
    <t>ΣΟΥΗΔΙΑ</t>
  </si>
  <si>
    <t>ΕΛΒΕΤΙΑ</t>
  </si>
  <si>
    <t>ΤΟΥΡΚΙΑ</t>
  </si>
  <si>
    <t>Μ.ΒΡΕΤΤΑΝΙΑ</t>
  </si>
  <si>
    <t>ΗΠΑ</t>
  </si>
  <si>
    <t>Ε.Ε.19 (Μ.Ο.)</t>
  </si>
  <si>
    <t>ΒΡΑΖΙΛΙΑ</t>
  </si>
  <si>
    <t>ΧΙΛΗ</t>
  </si>
  <si>
    <t>ΕΣΘΟΝΙΑ</t>
  </si>
  <si>
    <t>ΙΣΡΑΗΛ</t>
  </si>
  <si>
    <t>ΡΩΣΣΙΑ</t>
  </si>
  <si>
    <t>ΣΛΟΒΕΝΙΑ</t>
  </si>
  <si>
    <t>ΠΟΡΤΟΓΑΛΙΑ</t>
  </si>
  <si>
    <t>ΟΟΣΑ 29 (Μ.Ο.)</t>
  </si>
  <si>
    <t>* ΧΩΡΙΣ ΤΡΙΤΟΒΑΘΜΙΑ</t>
  </si>
  <si>
    <t>ΛΟΥΞΕΜΒΟΥΡΓΟ *</t>
  </si>
  <si>
    <t>ΣΥΓΚΡΙΣΗ ΔΑΠΑΝΩΝ ΕΚΠΑΙΔΕΥΣΗΣ ΕΛΛΑΔΑΣ ΜΕ ΤΟ Μ.Ο. ΣΕ ΟΟΣΑ ΚΑΙ ΕΕ</t>
  </si>
  <si>
    <t>ΠΙΝΑΚΑΣ 1</t>
  </si>
  <si>
    <t xml:space="preserve">ΔΑΠΑΝΕΣ ΣΕ ΕΥΡΩ ΠΡΟΣΑΡΜΟΣΜΕΝΑ ΣΤΗΝ ΑΓΟΡΑΣΤΙΚΗ ΤΟΥΣ ΑΞΙΑ </t>
  </si>
  <si>
    <t>Σημείωση: Η Ελλάδα είναι τελευταία επίσης ανάμεσα σε όλες τις χώρες και στις δαπάνες</t>
  </si>
  <si>
    <t xml:space="preserve">ΕΠΕΞΕΡΓΑΣΙΑ ΟΛΜΕ </t>
  </si>
  <si>
    <t>ΕΠΕΞΕΡΓΑΣΙΑ ΟΛΜΕ</t>
  </si>
  <si>
    <t>ΥΠΟΥΡΓΕΙΟ</t>
  </si>
  <si>
    <t>ΠΑΙΔΕΙΑΣ</t>
  </si>
  <si>
    <t>ΕΘΝΙΚΗΣ ΑΜΥΝΑΣ</t>
  </si>
  <si>
    <t>ΔΗΜΟΣΙΑΣ ΤΑΞΗΣ</t>
  </si>
  <si>
    <t>% ΑΥΞΗΣΗ 2008-07</t>
  </si>
  <si>
    <t>ΔΑΠΑΝΕΣ ΤΑΚΤΙΚΟΥ ΠΡΟΫΠΟΛΟΓΙΣΜΟΥ 2008</t>
  </si>
  <si>
    <t>ΣΤΟΙΧΕΙΑ ΚΡΑΤ.ΠΡΟΫΠΟΛΟΓΙΣΜΟΣ 2008</t>
  </si>
  <si>
    <t>ΔΑΠΑΝΕΣ ΓΙΑ ΤΟ ΥΠΟΥΡΓΕΙΟ ΠΑΙΔΕΙΑΣ</t>
  </si>
  <si>
    <t>(Προσχέδιο Κρατιικοϋ Προϋπολογισμού)</t>
  </si>
  <si>
    <t>ΤΑΚΤΙΚΟΣ ΠΡΟΫΠ.</t>
  </si>
  <si>
    <t>ΠΟΣΟ</t>
  </si>
  <si>
    <t>%</t>
  </si>
  <si>
    <t>ΜΕΤΑΒΟΛΗ 08-07</t>
  </si>
  <si>
    <t>ΠΡ.ΔΗΜ.ΕΠΕΝΔΥΣΕΩΝ</t>
  </si>
  <si>
    <t>ΣΥΝΟΛΟ</t>
  </si>
  <si>
    <t>ΑΕΠ</t>
  </si>
  <si>
    <t>ΣΗΜ.: τα ποσά σε εκατ.ευρώ, για το 2008 είναι προβλέψεις και για το 2007 εκτιμήσεις πραγματοποίησης</t>
  </si>
  <si>
    <t>ΠΙΝΑΚΑΣ 5</t>
  </si>
  <si>
    <t xml:space="preserve">ΠΙΝΑΚΑΣ 2  </t>
  </si>
  <si>
    <t xml:space="preserve">ΠΙΝΑΚΑΣ 3  </t>
  </si>
  <si>
    <t>ΣΤΟΙΧΕΙΑ ΟΟΣΑ (Η εκπαίδευση με μια ματιά εκδ.2007)</t>
  </si>
  <si>
    <t>(ΣΤΟΙΧΕΙΑ 2004)</t>
  </si>
  <si>
    <t>ΣΥΓΚΡΙΣΗ ΔΑΠΑΝΩΝ ΕΚΠΑΙΔΕΥΣΗΣ ΑΝΑ ΜΑΘΗΤΗ                                                               ΣΤΗ ΔΕΥΤΕΡΟΒΑΘΜΙΑ ΕΚΠΑΙΔΕΥΣΗ</t>
  </si>
  <si>
    <t>ΟΙ  ΠΡΟΤΕΡΑΙΟΤΗΤΕΣ ΤΗΣ ΚΥΒΕΡΝΗΤΙΚΗΣ ΠΟΛΙΤΙΚΗΣ</t>
  </si>
  <si>
    <t xml:space="preserve">ΠΙΝΑΚΑΣ 4 </t>
  </si>
  <si>
    <r>
      <t xml:space="preserve">που διαθέτει για την εκπαίδευση από τον Κρατικό Προϋπολογισμό με </t>
    </r>
    <r>
      <rPr>
        <b/>
        <sz val="12"/>
        <rFont val="Arial Greek"/>
        <family val="0"/>
      </rPr>
      <t>8,5%</t>
    </r>
    <r>
      <rPr>
        <b/>
        <sz val="10"/>
        <rFont val="Arial Greek"/>
        <family val="0"/>
      </rPr>
      <t xml:space="preserve">, </t>
    </r>
  </si>
  <si>
    <r>
      <t xml:space="preserve">έναντι </t>
    </r>
    <r>
      <rPr>
        <b/>
        <sz val="12"/>
        <rFont val="Arial Greek"/>
        <family val="0"/>
      </rPr>
      <t xml:space="preserve">13,4% </t>
    </r>
    <r>
      <rPr>
        <b/>
        <sz val="10"/>
        <rFont val="Arial Greek"/>
        <family val="0"/>
      </rPr>
      <t>που διατίθεται κατά Μ.Ο. στις χώρες του ΟΟΣΑ</t>
    </r>
  </si>
  <si>
    <r>
      <t xml:space="preserve">και </t>
    </r>
    <r>
      <rPr>
        <b/>
        <sz val="12"/>
        <rFont val="Arial Greek"/>
        <family val="0"/>
      </rPr>
      <t>11,9</t>
    </r>
    <r>
      <rPr>
        <b/>
        <sz val="10"/>
        <rFont val="Arial Greek"/>
        <family val="0"/>
      </rPr>
      <t xml:space="preserve"> κατά Μ.Ο. στην Ε.Ε.(19 χώρες)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</si>
</sst>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0.0%"/>
  </numFmts>
  <fonts count="11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sz val="18"/>
      <name val="Arial Greek"/>
      <family val="0"/>
    </font>
    <font>
      <b/>
      <sz val="12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sz val="9"/>
      <name val="Arial Greek"/>
      <family val="0"/>
    </font>
    <font>
      <sz val="12"/>
      <name val="Arial Greek"/>
      <family val="0"/>
    </font>
    <font>
      <b/>
      <u val="single"/>
      <sz val="12"/>
      <name val="Arial Greek"/>
      <family val="0"/>
    </font>
    <font>
      <u val="single"/>
      <sz val="12"/>
      <name val="Arial Greek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71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9" fontId="5" fillId="0" borderId="1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5" fillId="0" borderId="0" xfId="19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173" fontId="4" fillId="0" borderId="1" xfId="19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6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9" fontId="5" fillId="0" borderId="18" xfId="19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7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171" fontId="6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173" fontId="0" fillId="0" borderId="7" xfId="19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Greek"/>
                <a:ea typeface="Arial Greek"/>
                <a:cs typeface="Arial Greek"/>
              </a:rPr>
              <a:t>ΔΗΜΟΣΙΕΣ ΔΑΠΑΝΕΣ ΕΚΠΑΙΔΕΥΣΗΣ(2004)</a:t>
            </a:r>
            <a:r>
              <a:rPr lang="en-US" cap="none" sz="1200" b="1" i="0" u="none" baseline="0">
                <a:latin typeface="Arial Greek"/>
                <a:ea typeface="Arial Greek"/>
                <a:cs typeface="Arial Greek"/>
              </a:rPr>
              <a:t>
ΣΤΟΙΧΕΙΑ ΟΟΣΑ (Επεξεργασία ΟΛΜΕ)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725"/>
          <c:w val="0.94025"/>
          <c:h val="0.86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0000FF"/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Pt>
            <c:idx val="31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'ΑΕΠ-ΟΟΣΑ'!$B$4:$B$42</c:f>
              <c:strCache>
                <c:ptCount val="39"/>
                <c:pt idx="0">
                  <c:v>ΔΑΝΙΑ</c:v>
                </c:pt>
                <c:pt idx="1">
                  <c:v>ΙΣΛΑΝΔΙΑ</c:v>
                </c:pt>
                <c:pt idx="2">
                  <c:v>ΝΟΡΒΗΓΙΑ</c:v>
                </c:pt>
                <c:pt idx="3">
                  <c:v>ΣΟΥΗΔΙΑ</c:v>
                </c:pt>
                <c:pt idx="4">
                  <c:v>Ν.ΖΗΛΑΝΔΙΑ</c:v>
                </c:pt>
                <c:pt idx="5">
                  <c:v>ΦΙΛΑΝΔΙΑ</c:v>
                </c:pt>
                <c:pt idx="6">
                  <c:v>ΒΕΛΓΙΟ</c:v>
                </c:pt>
                <c:pt idx="7">
                  <c:v>ΕΛΒΕΤΙΑ</c:v>
                </c:pt>
                <c:pt idx="8">
                  <c:v>ΓΑΛΛΙΑ</c:v>
                </c:pt>
                <c:pt idx="9">
                  <c:v>ΑΥΣΤΡΙΑ</c:v>
                </c:pt>
                <c:pt idx="10">
                  <c:v>ΟΥΓΓΑΡΙΑ</c:v>
                </c:pt>
                <c:pt idx="11">
                  <c:v>ΜΕΞΙΚΟ</c:v>
                </c:pt>
                <c:pt idx="12">
                  <c:v>ΠΟΛΩΝΙΑ</c:v>
                </c:pt>
                <c:pt idx="13">
                  <c:v>ΠΟΡΤΟΓΑΛΙΑ</c:v>
                </c:pt>
                <c:pt idx="14">
                  <c:v>Μ.ΒΡΕΤΤΑΝΙΑ</c:v>
                </c:pt>
                <c:pt idx="15">
                  <c:v>ΗΠΑ</c:v>
                </c:pt>
                <c:pt idx="16">
                  <c:v>ΟΛΛΑΝΔΙΑ</c:v>
                </c:pt>
                <c:pt idx="17">
                  <c:v>ΑΥΣΤΡΑΛΙΑ</c:v>
                </c:pt>
                <c:pt idx="18">
                  <c:v>ΙΡΛΑΝΔΙΑ</c:v>
                </c:pt>
                <c:pt idx="19">
                  <c:v>ΓΕΡΜΑΝΙΑ</c:v>
                </c:pt>
                <c:pt idx="20">
                  <c:v>ΙΤΑΛΙΑ</c:v>
                </c:pt>
                <c:pt idx="21">
                  <c:v>ΚΟΡΕΑ</c:v>
                </c:pt>
                <c:pt idx="22">
                  <c:v>ΤΣΕΧΙΑ</c:v>
                </c:pt>
                <c:pt idx="23">
                  <c:v>ΙΣΠΑΝΙΑ</c:v>
                </c:pt>
                <c:pt idx="24">
                  <c:v>ΣΛΟΒΑΚΙΑ</c:v>
                </c:pt>
                <c:pt idx="25">
                  <c:v>ΤΟΥΡΚΙΑ</c:v>
                </c:pt>
                <c:pt idx="26">
                  <c:v>ΛΟΥΞΕΜΒΟΥΡΓΟ *</c:v>
                </c:pt>
                <c:pt idx="27">
                  <c:v>ΙΑΠΩΝΙΑ</c:v>
                </c:pt>
                <c:pt idx="28">
                  <c:v>ΕΛΛΑΔΑ</c:v>
                </c:pt>
                <c:pt idx="30">
                  <c:v>ΟΟΣΑ 29 (Μ.Ο.)</c:v>
                </c:pt>
                <c:pt idx="31">
                  <c:v>Ε.Ε.19 (Μ.Ο.)</c:v>
                </c:pt>
                <c:pt idx="33">
                  <c:v>ΙΣΡΑΗΛ</c:v>
                </c:pt>
                <c:pt idx="34">
                  <c:v>ΣΛΟΒΕΝΙΑ</c:v>
                </c:pt>
                <c:pt idx="35">
                  <c:v>ΕΣΘΟΝΙΑ</c:v>
                </c:pt>
                <c:pt idx="36">
                  <c:v>ΒΡΑΖΙΛΙΑ</c:v>
                </c:pt>
                <c:pt idx="37">
                  <c:v>ΡΩΣΣΙΑ</c:v>
                </c:pt>
                <c:pt idx="38">
                  <c:v>ΧΙΛΗ</c:v>
                </c:pt>
              </c:strCache>
            </c:strRef>
          </c:cat>
          <c:val>
            <c:numRef>
              <c:f>'ΑΕΠ-ΟΟΣΑ'!$C$4:$C$42</c:f>
              <c:numCache>
                <c:ptCount val="39"/>
                <c:pt idx="0">
                  <c:v>8.4</c:v>
                </c:pt>
                <c:pt idx="1">
                  <c:v>7.6</c:v>
                </c:pt>
                <c:pt idx="2">
                  <c:v>7.6</c:v>
                </c:pt>
                <c:pt idx="3">
                  <c:v>7.4</c:v>
                </c:pt>
                <c:pt idx="4">
                  <c:v>6.5</c:v>
                </c:pt>
                <c:pt idx="5">
                  <c:v>6.4</c:v>
                </c:pt>
                <c:pt idx="6">
                  <c:v>6</c:v>
                </c:pt>
                <c:pt idx="7">
                  <c:v>6</c:v>
                </c:pt>
                <c:pt idx="8">
                  <c:v>5.8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5.3</c:v>
                </c:pt>
                <c:pt idx="14">
                  <c:v>5.3</c:v>
                </c:pt>
                <c:pt idx="15">
                  <c:v>5.3</c:v>
                </c:pt>
                <c:pt idx="16">
                  <c:v>5.2</c:v>
                </c:pt>
                <c:pt idx="17">
                  <c:v>4.8</c:v>
                </c:pt>
                <c:pt idx="18">
                  <c:v>4.7</c:v>
                </c:pt>
                <c:pt idx="19">
                  <c:v>4.6</c:v>
                </c:pt>
                <c:pt idx="20">
                  <c:v>4.6</c:v>
                </c:pt>
                <c:pt idx="21">
                  <c:v>4.6</c:v>
                </c:pt>
                <c:pt idx="22">
                  <c:v>4.4</c:v>
                </c:pt>
                <c:pt idx="23">
                  <c:v>4.3</c:v>
                </c:pt>
                <c:pt idx="24">
                  <c:v>4.2</c:v>
                </c:pt>
                <c:pt idx="25">
                  <c:v>4</c:v>
                </c:pt>
                <c:pt idx="26">
                  <c:v>3.9</c:v>
                </c:pt>
                <c:pt idx="27">
                  <c:v>3.6</c:v>
                </c:pt>
                <c:pt idx="28">
                  <c:v>3.3</c:v>
                </c:pt>
                <c:pt idx="30">
                  <c:v>5.4</c:v>
                </c:pt>
                <c:pt idx="31">
                  <c:v>5.3</c:v>
                </c:pt>
                <c:pt idx="33">
                  <c:v>6.6</c:v>
                </c:pt>
                <c:pt idx="34">
                  <c:v>6</c:v>
                </c:pt>
                <c:pt idx="35">
                  <c:v>5.1</c:v>
                </c:pt>
                <c:pt idx="36">
                  <c:v>4</c:v>
                </c:pt>
                <c:pt idx="37">
                  <c:v>3.6</c:v>
                </c:pt>
                <c:pt idx="38">
                  <c:v>3.5</c:v>
                </c:pt>
              </c:numCache>
            </c:numRef>
          </c:val>
        </c:ser>
        <c:gapWidth val="200"/>
        <c:axId val="23997257"/>
        <c:axId val="14648722"/>
      </c:bar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840000"/>
          <a:lstStyle/>
          <a:p>
            <a:pPr>
              <a:defRPr lang="en-US" cap="none" sz="1000" b="0" i="0" u="none" baseline="0">
                <a:latin typeface="Arial Greek"/>
                <a:ea typeface="Arial Greek"/>
                <a:cs typeface="Arial Greek"/>
              </a:defRPr>
            </a:pPr>
          </a:p>
        </c:txPr>
        <c:crossAx val="14648722"/>
        <c:crosses val="autoZero"/>
        <c:auto val="1"/>
        <c:lblOffset val="100"/>
        <c:noMultiLvlLbl val="0"/>
      </c:catAx>
      <c:valAx>
        <c:axId val="14648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ΠΟΣΟΣΤΟ ΔΑΠΑΝΩΝ % ΑΕΠ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5"/>
            </c:manualLayout>
          </c:layout>
          <c:overlay val="0"/>
          <c:spPr>
            <a:noFill/>
            <a:ln w="3175">
              <a:solid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97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39.00390625" style="0" customWidth="1"/>
    <col min="4" max="4" width="20.375" style="0" customWidth="1"/>
  </cols>
  <sheetData>
    <row r="1" spans="1:3" ht="18">
      <c r="A1" s="59"/>
      <c r="B1" s="60" t="s">
        <v>42</v>
      </c>
      <c r="C1" s="61"/>
    </row>
    <row r="2" spans="1:4" ht="18">
      <c r="A2" s="62"/>
      <c r="B2" s="18" t="s">
        <v>1</v>
      </c>
      <c r="C2" s="63"/>
      <c r="D2" s="2"/>
    </row>
    <row r="3" spans="1:3" ht="18">
      <c r="A3" s="64"/>
      <c r="B3" s="5" t="s">
        <v>0</v>
      </c>
      <c r="C3" s="65" t="s">
        <v>2</v>
      </c>
    </row>
    <row r="4" spans="1:3" ht="18">
      <c r="A4" s="64">
        <v>1</v>
      </c>
      <c r="B4" s="6" t="s">
        <v>7</v>
      </c>
      <c r="C4" s="66">
        <v>8.4</v>
      </c>
    </row>
    <row r="5" spans="1:3" ht="18">
      <c r="A5" s="64">
        <f>A4+1</f>
        <v>2</v>
      </c>
      <c r="B5" s="6" t="s">
        <v>13</v>
      </c>
      <c r="C5" s="66">
        <v>7.6</v>
      </c>
    </row>
    <row r="6" spans="1:3" ht="18">
      <c r="A6" s="64">
        <f aca="true" t="shared" si="0" ref="A6:A42">A5+1</f>
        <v>3</v>
      </c>
      <c r="B6" s="6" t="s">
        <v>21</v>
      </c>
      <c r="C6" s="66">
        <v>7.6</v>
      </c>
    </row>
    <row r="7" spans="1:3" ht="18">
      <c r="A7" s="64">
        <f t="shared" si="0"/>
        <v>4</v>
      </c>
      <c r="B7" s="6" t="s">
        <v>25</v>
      </c>
      <c r="C7" s="66">
        <v>7.4</v>
      </c>
    </row>
    <row r="8" spans="1:3" ht="18">
      <c r="A8" s="64">
        <f t="shared" si="0"/>
        <v>5</v>
      </c>
      <c r="B8" s="6" t="s">
        <v>20</v>
      </c>
      <c r="C8" s="66">
        <v>6.5</v>
      </c>
    </row>
    <row r="9" spans="1:3" ht="18">
      <c r="A9" s="64">
        <f t="shared" si="0"/>
        <v>6</v>
      </c>
      <c r="B9" s="6" t="s">
        <v>8</v>
      </c>
      <c r="C9" s="66">
        <v>6.4</v>
      </c>
    </row>
    <row r="10" spans="1:3" ht="18">
      <c r="A10" s="64">
        <f t="shared" si="0"/>
        <v>7</v>
      </c>
      <c r="B10" s="6" t="s">
        <v>5</v>
      </c>
      <c r="C10" s="66">
        <v>6</v>
      </c>
    </row>
    <row r="11" spans="1:3" ht="18">
      <c r="A11" s="64">
        <f t="shared" si="0"/>
        <v>8</v>
      </c>
      <c r="B11" s="6" t="s">
        <v>26</v>
      </c>
      <c r="C11" s="66">
        <v>6</v>
      </c>
    </row>
    <row r="12" spans="1:3" ht="18">
      <c r="A12" s="64">
        <f t="shared" si="0"/>
        <v>9</v>
      </c>
      <c r="B12" s="6" t="s">
        <v>9</v>
      </c>
      <c r="C12" s="66">
        <v>5.8</v>
      </c>
    </row>
    <row r="13" spans="1:3" ht="18">
      <c r="A13" s="64">
        <f t="shared" si="0"/>
        <v>10</v>
      </c>
      <c r="B13" s="6" t="s">
        <v>4</v>
      </c>
      <c r="C13" s="66">
        <v>5.4</v>
      </c>
    </row>
    <row r="14" spans="1:3" ht="18">
      <c r="A14" s="64">
        <f t="shared" si="0"/>
        <v>11</v>
      </c>
      <c r="B14" s="6" t="s">
        <v>12</v>
      </c>
      <c r="C14" s="66">
        <v>5.4</v>
      </c>
    </row>
    <row r="15" spans="1:3" ht="18">
      <c r="A15" s="64">
        <f t="shared" si="0"/>
        <v>12</v>
      </c>
      <c r="B15" s="6" t="s">
        <v>18</v>
      </c>
      <c r="C15" s="66">
        <v>5.4</v>
      </c>
    </row>
    <row r="16" spans="1:3" ht="18">
      <c r="A16" s="64">
        <f t="shared" si="0"/>
        <v>13</v>
      </c>
      <c r="B16" s="6" t="s">
        <v>22</v>
      </c>
      <c r="C16" s="66">
        <v>5.4</v>
      </c>
    </row>
    <row r="17" spans="1:3" ht="18">
      <c r="A17" s="64">
        <f t="shared" si="0"/>
        <v>14</v>
      </c>
      <c r="B17" s="6" t="s">
        <v>37</v>
      </c>
      <c r="C17" s="66">
        <v>5.3</v>
      </c>
    </row>
    <row r="18" spans="1:3" ht="18">
      <c r="A18" s="64">
        <f t="shared" si="0"/>
        <v>15</v>
      </c>
      <c r="B18" s="6" t="s">
        <v>28</v>
      </c>
      <c r="C18" s="66">
        <v>5.3</v>
      </c>
    </row>
    <row r="19" spans="1:3" ht="18">
      <c r="A19" s="64">
        <f t="shared" si="0"/>
        <v>16</v>
      </c>
      <c r="B19" s="6" t="s">
        <v>29</v>
      </c>
      <c r="C19" s="66">
        <v>5.3</v>
      </c>
    </row>
    <row r="20" spans="1:3" ht="18">
      <c r="A20" s="64">
        <f t="shared" si="0"/>
        <v>17</v>
      </c>
      <c r="B20" s="6" t="s">
        <v>19</v>
      </c>
      <c r="C20" s="66">
        <v>5.2</v>
      </c>
    </row>
    <row r="21" spans="1:3" ht="18">
      <c r="A21" s="64">
        <f t="shared" si="0"/>
        <v>18</v>
      </c>
      <c r="B21" s="6" t="s">
        <v>3</v>
      </c>
      <c r="C21" s="66">
        <v>4.8</v>
      </c>
    </row>
    <row r="22" spans="1:3" ht="18">
      <c r="A22" s="64">
        <f t="shared" si="0"/>
        <v>19</v>
      </c>
      <c r="B22" s="6" t="s">
        <v>14</v>
      </c>
      <c r="C22" s="66">
        <v>4.7</v>
      </c>
    </row>
    <row r="23" spans="1:3" ht="18">
      <c r="A23" s="64">
        <f t="shared" si="0"/>
        <v>20</v>
      </c>
      <c r="B23" s="6" t="s">
        <v>10</v>
      </c>
      <c r="C23" s="66">
        <v>4.6</v>
      </c>
    </row>
    <row r="24" spans="1:3" ht="18">
      <c r="A24" s="64">
        <f t="shared" si="0"/>
        <v>21</v>
      </c>
      <c r="B24" s="6" t="s">
        <v>15</v>
      </c>
      <c r="C24" s="66">
        <v>4.6</v>
      </c>
    </row>
    <row r="25" spans="1:3" ht="18">
      <c r="A25" s="64">
        <f t="shared" si="0"/>
        <v>22</v>
      </c>
      <c r="B25" s="6" t="s">
        <v>17</v>
      </c>
      <c r="C25" s="66">
        <v>4.6</v>
      </c>
    </row>
    <row r="26" spans="1:3" ht="18">
      <c r="A26" s="64">
        <f t="shared" si="0"/>
        <v>23</v>
      </c>
      <c r="B26" s="6" t="s">
        <v>6</v>
      </c>
      <c r="C26" s="66">
        <v>4.4</v>
      </c>
    </row>
    <row r="27" spans="1:3" ht="18">
      <c r="A27" s="64">
        <f t="shared" si="0"/>
        <v>24</v>
      </c>
      <c r="B27" s="6" t="s">
        <v>24</v>
      </c>
      <c r="C27" s="66">
        <v>4.3</v>
      </c>
    </row>
    <row r="28" spans="1:3" ht="18">
      <c r="A28" s="64">
        <f t="shared" si="0"/>
        <v>25</v>
      </c>
      <c r="B28" s="6" t="s">
        <v>23</v>
      </c>
      <c r="C28" s="66">
        <v>4.2</v>
      </c>
    </row>
    <row r="29" spans="1:3" ht="18">
      <c r="A29" s="64">
        <f t="shared" si="0"/>
        <v>26</v>
      </c>
      <c r="B29" s="6" t="s">
        <v>27</v>
      </c>
      <c r="C29" s="66">
        <v>4</v>
      </c>
    </row>
    <row r="30" spans="1:3" ht="18">
      <c r="A30" s="64">
        <f t="shared" si="0"/>
        <v>27</v>
      </c>
      <c r="B30" s="6" t="s">
        <v>40</v>
      </c>
      <c r="C30" s="66">
        <v>3.9</v>
      </c>
    </row>
    <row r="31" spans="1:3" ht="18">
      <c r="A31" s="64">
        <f t="shared" si="0"/>
        <v>28</v>
      </c>
      <c r="B31" s="6" t="s">
        <v>16</v>
      </c>
      <c r="C31" s="66">
        <v>3.6</v>
      </c>
    </row>
    <row r="32" spans="1:3" ht="18">
      <c r="A32" s="64">
        <f t="shared" si="0"/>
        <v>29</v>
      </c>
      <c r="B32" s="6" t="s">
        <v>11</v>
      </c>
      <c r="C32" s="66">
        <v>3.3</v>
      </c>
    </row>
    <row r="33" spans="1:3" ht="18">
      <c r="A33" s="62"/>
      <c r="B33" s="9"/>
      <c r="C33" s="67"/>
    </row>
    <row r="34" spans="1:3" ht="18">
      <c r="A34" s="62"/>
      <c r="B34" s="6" t="s">
        <v>38</v>
      </c>
      <c r="C34" s="66">
        <v>5.4</v>
      </c>
    </row>
    <row r="35" spans="1:3" ht="18">
      <c r="A35" s="62"/>
      <c r="B35" s="6" t="s">
        <v>30</v>
      </c>
      <c r="C35" s="65">
        <v>5.3</v>
      </c>
    </row>
    <row r="36" spans="1:3" ht="18">
      <c r="A36" s="62"/>
      <c r="B36" s="9"/>
      <c r="C36" s="67"/>
    </row>
    <row r="37" spans="1:3" ht="18">
      <c r="A37" s="64">
        <f>A32+1</f>
        <v>30</v>
      </c>
      <c r="B37" s="6" t="s">
        <v>34</v>
      </c>
      <c r="C37" s="65">
        <v>6.6</v>
      </c>
    </row>
    <row r="38" spans="1:3" ht="18">
      <c r="A38" s="64">
        <f t="shared" si="0"/>
        <v>31</v>
      </c>
      <c r="B38" s="6" t="s">
        <v>36</v>
      </c>
      <c r="C38" s="65">
        <v>6</v>
      </c>
    </row>
    <row r="39" spans="1:3" ht="18">
      <c r="A39" s="64">
        <f t="shared" si="0"/>
        <v>32</v>
      </c>
      <c r="B39" s="6" t="s">
        <v>33</v>
      </c>
      <c r="C39" s="65">
        <v>5.1</v>
      </c>
    </row>
    <row r="40" spans="1:3" ht="18">
      <c r="A40" s="64">
        <f t="shared" si="0"/>
        <v>33</v>
      </c>
      <c r="B40" s="6" t="s">
        <v>31</v>
      </c>
      <c r="C40" s="65">
        <v>4</v>
      </c>
    </row>
    <row r="41" spans="1:3" ht="18">
      <c r="A41" s="64">
        <f t="shared" si="0"/>
        <v>34</v>
      </c>
      <c r="B41" s="6" t="s">
        <v>35</v>
      </c>
      <c r="C41" s="65">
        <v>3.6</v>
      </c>
    </row>
    <row r="42" spans="1:3" ht="18.75" thickBot="1">
      <c r="A42" s="68">
        <f t="shared" si="0"/>
        <v>35</v>
      </c>
      <c r="B42" s="69" t="s">
        <v>32</v>
      </c>
      <c r="C42" s="70">
        <v>3.5</v>
      </c>
    </row>
    <row r="44" ht="12.75">
      <c r="B44" s="3" t="s">
        <v>39</v>
      </c>
    </row>
    <row r="45" spans="2:3" ht="12.75">
      <c r="B45" t="s">
        <v>67</v>
      </c>
      <c r="C45" s="1"/>
    </row>
    <row r="46" ht="12.75">
      <c r="B46" s="13" t="s">
        <v>45</v>
      </c>
    </row>
  </sheetData>
  <mergeCells count="2">
    <mergeCell ref="B1:C1"/>
    <mergeCell ref="B2:C2"/>
  </mergeCells>
  <printOptions/>
  <pageMargins left="0.75" right="0.75" top="1" bottom="1" header="0.5" footer="0.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31.375" style="0" customWidth="1"/>
    <col min="2" max="2" width="24.25390625" style="0" customWidth="1"/>
    <col min="3" max="3" width="25.375" style="0" customWidth="1"/>
    <col min="4" max="4" width="0.12890625" style="0" customWidth="1"/>
    <col min="5" max="5" width="2.375" style="0" hidden="1" customWidth="1"/>
  </cols>
  <sheetData>
    <row r="1" spans="1:5" ht="15.75">
      <c r="A1" s="38" t="s">
        <v>65</v>
      </c>
      <c r="B1" s="39"/>
      <c r="C1" s="39"/>
      <c r="D1" s="40"/>
      <c r="E1" s="41"/>
    </row>
    <row r="2" spans="1:5" ht="15.75">
      <c r="A2" s="32" t="s">
        <v>41</v>
      </c>
      <c r="B2" s="19"/>
      <c r="C2" s="19"/>
      <c r="D2" s="20"/>
      <c r="E2" s="54"/>
    </row>
    <row r="3" spans="1:5" ht="15">
      <c r="A3" s="55" t="s">
        <v>68</v>
      </c>
      <c r="B3" s="23"/>
      <c r="C3" s="23"/>
      <c r="D3" s="22"/>
      <c r="E3" s="56"/>
    </row>
    <row r="4" spans="1:5" ht="18">
      <c r="A4" s="57"/>
      <c r="B4" s="5" t="s">
        <v>2</v>
      </c>
      <c r="C4" s="45"/>
      <c r="D4" s="45"/>
      <c r="E4" s="31"/>
    </row>
    <row r="5" spans="1:5" ht="18">
      <c r="A5" s="48" t="s">
        <v>11</v>
      </c>
      <c r="B5" s="7">
        <v>3.3</v>
      </c>
      <c r="C5" s="45"/>
      <c r="D5" s="45"/>
      <c r="E5" s="31"/>
    </row>
    <row r="6" spans="1:5" ht="18">
      <c r="A6" s="48" t="s">
        <v>38</v>
      </c>
      <c r="B6" s="7">
        <v>5.4</v>
      </c>
      <c r="C6" s="10">
        <f>B5/B6</f>
        <v>0.611111111111111</v>
      </c>
      <c r="D6" s="45"/>
      <c r="E6" s="31"/>
    </row>
    <row r="7" spans="1:5" ht="18.75" thickBot="1">
      <c r="A7" s="49" t="s">
        <v>30</v>
      </c>
      <c r="B7" s="58">
        <v>5.3</v>
      </c>
      <c r="C7" s="51">
        <f>B5/B7</f>
        <v>0.6226415094339622</v>
      </c>
      <c r="D7" s="52"/>
      <c r="E7" s="53"/>
    </row>
    <row r="8" spans="1:3" ht="18">
      <c r="A8" s="9"/>
      <c r="B8" s="11"/>
      <c r="C8" s="12"/>
    </row>
    <row r="9" spans="1:2" ht="12.75">
      <c r="A9" t="s">
        <v>67</v>
      </c>
      <c r="B9" s="1"/>
    </row>
    <row r="10" spans="1:3" ht="12.75">
      <c r="A10" s="2" t="s">
        <v>44</v>
      </c>
      <c r="B10" s="15"/>
      <c r="C10" s="2"/>
    </row>
    <row r="11" spans="1:3" ht="15.75">
      <c r="A11" s="2" t="s">
        <v>72</v>
      </c>
      <c r="B11" s="15"/>
      <c r="C11" s="2"/>
    </row>
    <row r="12" spans="1:3" ht="15.75">
      <c r="A12" s="2" t="s">
        <v>73</v>
      </c>
      <c r="B12" s="15"/>
      <c r="C12" s="2"/>
    </row>
    <row r="13" spans="1:3" ht="15.75">
      <c r="A13" s="2" t="s">
        <v>74</v>
      </c>
      <c r="B13" s="15"/>
      <c r="C13" s="2"/>
    </row>
    <row r="14" ht="12.75">
      <c r="A14" s="13" t="s">
        <v>45</v>
      </c>
    </row>
  </sheetData>
  <mergeCells count="3">
    <mergeCell ref="A2:E2"/>
    <mergeCell ref="A1:C1"/>
    <mergeCell ref="A3:C3"/>
  </mergeCells>
  <printOptions/>
  <pageMargins left="1.82" right="0.75" top="1.66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workbookViewId="0" topLeftCell="A1">
      <selection activeCell="G5" sqref="G5"/>
    </sheetView>
  </sheetViews>
  <sheetFormatPr defaultColWidth="9.00390625" defaultRowHeight="12.75"/>
  <cols>
    <col min="1" max="1" width="35.25390625" style="0" customWidth="1"/>
    <col min="2" max="2" width="25.875" style="0" customWidth="1"/>
    <col min="3" max="3" width="28.25390625" style="0" customWidth="1"/>
    <col min="4" max="4" width="9.125" style="0" hidden="1" customWidth="1"/>
    <col min="5" max="5" width="1.37890625" style="0" hidden="1" customWidth="1"/>
  </cols>
  <sheetData>
    <row r="1" spans="1:5" ht="15.75">
      <c r="A1" s="38" t="s">
        <v>66</v>
      </c>
      <c r="B1" s="39"/>
      <c r="C1" s="39"/>
      <c r="D1" s="40"/>
      <c r="E1" s="41"/>
    </row>
    <row r="2" spans="1:5" ht="33" customHeight="1">
      <c r="A2" s="42" t="s">
        <v>69</v>
      </c>
      <c r="B2" s="24"/>
      <c r="C2" s="24"/>
      <c r="D2" s="25"/>
      <c r="E2" s="43"/>
    </row>
    <row r="3" spans="1:5" ht="12.75">
      <c r="A3" s="44"/>
      <c r="B3" s="14" t="s">
        <v>43</v>
      </c>
      <c r="C3" s="45"/>
      <c r="D3" s="45"/>
      <c r="E3" s="31"/>
    </row>
    <row r="4" spans="1:5" ht="12.75">
      <c r="A4" s="46" t="s">
        <v>68</v>
      </c>
      <c r="B4" s="47"/>
      <c r="C4" s="47"/>
      <c r="D4" s="45"/>
      <c r="E4" s="31"/>
    </row>
    <row r="5" spans="1:5" ht="18">
      <c r="A5" s="48" t="s">
        <v>11</v>
      </c>
      <c r="B5" s="8">
        <v>4515</v>
      </c>
      <c r="C5" s="45"/>
      <c r="D5" s="45"/>
      <c r="E5" s="31"/>
    </row>
    <row r="6" spans="1:5" ht="18.75" thickBot="1">
      <c r="A6" s="49" t="s">
        <v>38</v>
      </c>
      <c r="B6" s="50">
        <v>6301</v>
      </c>
      <c r="C6" s="51">
        <f>B5/B6</f>
        <v>0.7165529281066497</v>
      </c>
      <c r="D6" s="52"/>
      <c r="E6" s="53"/>
    </row>
    <row r="7" spans="1:3" ht="18">
      <c r="A7" s="9"/>
      <c r="B7" s="11"/>
      <c r="C7" s="12"/>
    </row>
    <row r="8" spans="1:2" ht="12.75">
      <c r="A8" t="s">
        <v>67</v>
      </c>
      <c r="B8" s="1"/>
    </row>
    <row r="9" ht="12.75">
      <c r="A9" s="13" t="s">
        <v>45</v>
      </c>
    </row>
  </sheetData>
  <mergeCells count="3">
    <mergeCell ref="A2:E2"/>
    <mergeCell ref="A1:C1"/>
    <mergeCell ref="A4:C4"/>
  </mergeCells>
  <printOptions/>
  <pageMargins left="1.89" right="0.75" top="2.13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SheetLayoutView="100" workbookViewId="0" topLeftCell="A1">
      <selection activeCell="H6" sqref="H6"/>
    </sheetView>
  </sheetViews>
  <sheetFormatPr defaultColWidth="9.00390625" defaultRowHeight="12.75"/>
  <cols>
    <col min="1" max="1" width="27.375" style="0" customWidth="1"/>
    <col min="2" max="2" width="35.375" style="0" customWidth="1"/>
  </cols>
  <sheetData>
    <row r="1" ht="13.5" thickBot="1"/>
    <row r="2" spans="1:2" ht="15.75">
      <c r="A2" s="26" t="s">
        <v>71</v>
      </c>
      <c r="B2" s="27"/>
    </row>
    <row r="3" spans="1:2" ht="15.75">
      <c r="A3" s="28" t="s">
        <v>70</v>
      </c>
      <c r="B3" s="29"/>
    </row>
    <row r="4" spans="1:2" ht="12.75">
      <c r="A4" s="30"/>
      <c r="B4" s="31"/>
    </row>
    <row r="5" spans="1:2" ht="15.75">
      <c r="A5" s="32" t="s">
        <v>52</v>
      </c>
      <c r="B5" s="33"/>
    </row>
    <row r="6" spans="1:2" ht="15.75">
      <c r="A6" s="34" t="s">
        <v>47</v>
      </c>
      <c r="B6" s="35" t="s">
        <v>51</v>
      </c>
    </row>
    <row r="7" spans="1:2" ht="15.75">
      <c r="A7" s="34" t="s">
        <v>49</v>
      </c>
      <c r="B7" s="35">
        <v>8.3</v>
      </c>
    </row>
    <row r="8" spans="1:2" ht="15.75">
      <c r="A8" s="34" t="s">
        <v>50</v>
      </c>
      <c r="B8" s="35">
        <v>9.3</v>
      </c>
    </row>
    <row r="9" spans="1:2" ht="16.5" thickBot="1">
      <c r="A9" s="36" t="s">
        <v>48</v>
      </c>
      <c r="B9" s="37">
        <v>6.5</v>
      </c>
    </row>
    <row r="11" ht="12.75">
      <c r="A11" t="s">
        <v>53</v>
      </c>
    </row>
    <row r="12" ht="12.75">
      <c r="A12" t="s">
        <v>46</v>
      </c>
    </row>
  </sheetData>
  <mergeCells count="3">
    <mergeCell ref="A5:B5"/>
    <mergeCell ref="A3:B3"/>
    <mergeCell ref="A2:B2"/>
  </mergeCells>
  <printOptions/>
  <pageMargins left="1.81" right="0.75" top="1.1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workbookViewId="0" topLeftCell="A1">
      <selection activeCell="K3" sqref="K3"/>
    </sheetView>
  </sheetViews>
  <sheetFormatPr defaultColWidth="9.00390625" defaultRowHeight="12.75"/>
  <cols>
    <col min="1" max="1" width="21.625" style="0" customWidth="1"/>
    <col min="3" max="3" width="9.25390625" style="0" bestFit="1" customWidth="1"/>
    <col min="7" max="7" width="9.625" style="0" bestFit="1" customWidth="1"/>
  </cols>
  <sheetData>
    <row r="1" spans="1:7" ht="15.75">
      <c r="A1" s="71"/>
      <c r="B1" s="72" t="s">
        <v>64</v>
      </c>
      <c r="C1" s="72"/>
      <c r="D1" s="72"/>
      <c r="E1" s="72"/>
      <c r="F1" s="72"/>
      <c r="G1" s="73"/>
    </row>
    <row r="2" spans="1:7" ht="15.75">
      <c r="A2" s="30"/>
      <c r="B2" s="19" t="s">
        <v>54</v>
      </c>
      <c r="C2" s="19"/>
      <c r="D2" s="19"/>
      <c r="E2" s="19"/>
      <c r="F2" s="19"/>
      <c r="G2" s="74"/>
    </row>
    <row r="3" spans="1:7" ht="12.75">
      <c r="A3" s="30"/>
      <c r="B3" s="21" t="s">
        <v>55</v>
      </c>
      <c r="C3" s="21"/>
      <c r="D3" s="21"/>
      <c r="E3" s="21"/>
      <c r="F3" s="21"/>
      <c r="G3" s="75"/>
    </row>
    <row r="4" spans="1:7" ht="12.75">
      <c r="A4" s="30"/>
      <c r="B4" s="21">
        <v>2008</v>
      </c>
      <c r="C4" s="21"/>
      <c r="D4" s="21">
        <v>2007</v>
      </c>
      <c r="E4" s="21"/>
      <c r="F4" s="21" t="s">
        <v>59</v>
      </c>
      <c r="G4" s="75"/>
    </row>
    <row r="5" spans="1:7" ht="12.75">
      <c r="A5" s="30"/>
      <c r="B5" s="4" t="s">
        <v>57</v>
      </c>
      <c r="C5" s="4" t="s">
        <v>58</v>
      </c>
      <c r="D5" s="4" t="s">
        <v>57</v>
      </c>
      <c r="E5" s="4" t="s">
        <v>58</v>
      </c>
      <c r="F5" s="4" t="s">
        <v>57</v>
      </c>
      <c r="G5" s="76" t="s">
        <v>58</v>
      </c>
    </row>
    <row r="6" spans="1:7" ht="12.75">
      <c r="A6" s="77" t="s">
        <v>56</v>
      </c>
      <c r="B6" s="16">
        <v>6861</v>
      </c>
      <c r="C6" s="4"/>
      <c r="D6" s="16">
        <v>6441</v>
      </c>
      <c r="E6" s="4"/>
      <c r="F6" s="16">
        <f>B6-D6</f>
        <v>420</v>
      </c>
      <c r="G6" s="78">
        <f>F6/D6</f>
        <v>0.06520726595249185</v>
      </c>
    </row>
    <row r="7" spans="1:7" ht="12.75">
      <c r="A7" s="77" t="s">
        <v>60</v>
      </c>
      <c r="B7" s="16">
        <v>795</v>
      </c>
      <c r="C7" s="4"/>
      <c r="D7" s="16">
        <v>701</v>
      </c>
      <c r="E7" s="4"/>
      <c r="F7" s="16">
        <f>B7-D7</f>
        <v>94</v>
      </c>
      <c r="G7" s="78">
        <f>F7/D7</f>
        <v>0.1340941512125535</v>
      </c>
    </row>
    <row r="8" spans="1:7" ht="15.75">
      <c r="A8" s="77" t="s">
        <v>61</v>
      </c>
      <c r="B8" s="16">
        <f>B6+B7</f>
        <v>7656</v>
      </c>
      <c r="C8" s="17">
        <f>B8/B9</f>
        <v>0.034191240504294</v>
      </c>
      <c r="D8" s="16">
        <f>D6+D7</f>
        <v>7142</v>
      </c>
      <c r="E8" s="17">
        <f>D8/D9</f>
        <v>0.03412848596058642</v>
      </c>
      <c r="F8" s="16">
        <f>F6+F7</f>
        <v>514</v>
      </c>
      <c r="G8" s="78">
        <f>F8/D8</f>
        <v>0.07196863623634836</v>
      </c>
    </row>
    <row r="9" spans="1:7" ht="13.5" thickBot="1">
      <c r="A9" s="79" t="s">
        <v>62</v>
      </c>
      <c r="B9" s="80">
        <v>223917</v>
      </c>
      <c r="C9" s="52"/>
      <c r="D9" s="80">
        <v>209268</v>
      </c>
      <c r="E9" s="52"/>
      <c r="F9" s="52"/>
      <c r="G9" s="53"/>
    </row>
    <row r="11" ht="12.75">
      <c r="A11" s="3" t="s">
        <v>63</v>
      </c>
    </row>
    <row r="12" ht="12.75">
      <c r="A12" s="3" t="s">
        <v>53</v>
      </c>
    </row>
    <row r="13" ht="12.75">
      <c r="A13" s="3" t="s">
        <v>46</v>
      </c>
    </row>
  </sheetData>
  <mergeCells count="6">
    <mergeCell ref="B1:G1"/>
    <mergeCell ref="B4:C4"/>
    <mergeCell ref="D4:E4"/>
    <mergeCell ref="F4:G4"/>
    <mergeCell ref="B2:G2"/>
    <mergeCell ref="B3:G3"/>
  </mergeCells>
  <printOptions/>
  <pageMargins left="1.11" right="0.75" top="1.4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KOTSIFAKIS THEMIS</dc:creator>
  <cp:keywords/>
  <dc:description/>
  <cp:lastModifiedBy>KOTSIFAKIS THEMIS</cp:lastModifiedBy>
  <cp:lastPrinted>2007-10-07T19:49:39Z</cp:lastPrinted>
  <dcterms:created xsi:type="dcterms:W3CDTF">2007-10-03T18:55:47Z</dcterms:created>
  <dcterms:modified xsi:type="dcterms:W3CDTF">2007-10-07T19:53:03Z</dcterms:modified>
  <cp:category/>
  <cp:version/>
  <cp:contentType/>
  <cp:contentStatus/>
</cp:coreProperties>
</file>